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6" i="2"/>
  <c r="C3"/>
  <c r="F3" i="1"/>
  <c r="C26"/>
  <c r="E27"/>
  <c r="E26"/>
  <c r="B26"/>
  <c r="C27"/>
  <c r="D27"/>
  <c r="D26"/>
  <c r="B27"/>
</calcChain>
</file>

<file path=xl/sharedStrings.xml><?xml version="1.0" encoding="utf-8"?>
<sst xmlns="http://schemas.openxmlformats.org/spreadsheetml/2006/main" count="19" uniqueCount="13">
  <si>
    <t>Freshman expenses</t>
  </si>
  <si>
    <t>Auburn University</t>
  </si>
  <si>
    <t>Southern Union</t>
  </si>
  <si>
    <t>Tuition</t>
  </si>
  <si>
    <t>Room/Board</t>
  </si>
  <si>
    <t>Books</t>
  </si>
  <si>
    <t>Travel Expenses</t>
  </si>
  <si>
    <t>Sophomore/Junior/SeniorYears</t>
  </si>
  <si>
    <t xml:space="preserve">College Financing </t>
  </si>
  <si>
    <t>Parents savings</t>
  </si>
  <si>
    <t>Working</t>
  </si>
  <si>
    <t>Finanicial Aid</t>
  </si>
  <si>
    <t>Scholarships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</si>
</sst>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Freshman</a:t>
            </a:r>
            <a:r>
              <a:rPr lang="en-US" baseline="0"/>
              <a:t> Expenses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Sheet1!$A$3</c:f>
              <c:strCache>
                <c:ptCount val="1"/>
                <c:pt idx="0">
                  <c:v>Auburn University</c:v>
                </c:pt>
              </c:strCache>
            </c:strRef>
          </c:tx>
          <c:cat>
            <c:strRef>
              <c:f>Sheet1!$B$2:$E$2</c:f>
              <c:strCache>
                <c:ptCount val="4"/>
                <c:pt idx="0">
                  <c:v>Tuition</c:v>
                </c:pt>
                <c:pt idx="1">
                  <c:v>Room/Board</c:v>
                </c:pt>
                <c:pt idx="2">
                  <c:v>Books</c:v>
                </c:pt>
                <c:pt idx="3">
                  <c:v>Travel Expenses</c:v>
                </c:pt>
              </c:strCache>
            </c:strRef>
          </c:cat>
          <c:val>
            <c:numRef>
              <c:f>Sheet1!$B$3:$E$3</c:f>
              <c:numCache>
                <c:formatCode>"$"#,##0.00</c:formatCode>
                <c:ptCount val="4"/>
                <c:pt idx="0">
                  <c:v>7900</c:v>
                </c:pt>
                <c:pt idx="1">
                  <c:v>9630</c:v>
                </c:pt>
                <c:pt idx="2">
                  <c:v>1100</c:v>
                </c:pt>
                <c:pt idx="3">
                  <c:v>2346</c:v>
                </c:pt>
              </c:numCache>
            </c:numRef>
          </c:val>
        </c:ser>
        <c:ser>
          <c:idx val="1"/>
          <c:order val="1"/>
          <c:tx>
            <c:strRef>
              <c:f>Sheet1!$A$4</c:f>
              <c:strCache>
                <c:ptCount val="1"/>
                <c:pt idx="0">
                  <c:v>Southern Union</c:v>
                </c:pt>
              </c:strCache>
            </c:strRef>
          </c:tx>
          <c:cat>
            <c:strRef>
              <c:f>Sheet1!$B$2:$E$2</c:f>
              <c:strCache>
                <c:ptCount val="4"/>
                <c:pt idx="0">
                  <c:v>Tuition</c:v>
                </c:pt>
                <c:pt idx="1">
                  <c:v>Room/Board</c:v>
                </c:pt>
                <c:pt idx="2">
                  <c:v>Books</c:v>
                </c:pt>
                <c:pt idx="3">
                  <c:v>Travel Expenses</c:v>
                </c:pt>
              </c:strCache>
            </c:strRef>
          </c:cat>
          <c:val>
            <c:numRef>
              <c:f>Sheet1!$B$4:$E$4</c:f>
              <c:numCache>
                <c:formatCode>"$"#,##0.00</c:formatCode>
                <c:ptCount val="4"/>
                <c:pt idx="0">
                  <c:v>2520</c:v>
                </c:pt>
                <c:pt idx="1">
                  <c:v>4000</c:v>
                </c:pt>
                <c:pt idx="2">
                  <c:v>900</c:v>
                </c:pt>
                <c:pt idx="3">
                  <c:v>2346</c:v>
                </c:pt>
              </c:numCache>
            </c:numRef>
          </c:val>
        </c:ser>
        <c:axId val="58025472"/>
        <c:axId val="58027008"/>
      </c:barChart>
      <c:catAx>
        <c:axId val="58025472"/>
        <c:scaling>
          <c:orientation val="minMax"/>
        </c:scaling>
        <c:axPos val="b"/>
        <c:majorTickMark val="none"/>
        <c:tickLblPos val="nextTo"/>
        <c:crossAx val="58027008"/>
        <c:crosses val="autoZero"/>
        <c:auto val="1"/>
        <c:lblAlgn val="ctr"/>
        <c:lblOffset val="100"/>
      </c:catAx>
      <c:valAx>
        <c:axId val="58027008"/>
        <c:scaling>
          <c:orientation val="minMax"/>
        </c:scaling>
        <c:axPos val="l"/>
        <c:majorGridlines/>
        <c:numFmt formatCode="&quot;$&quot;#,##0.00" sourceLinked="1"/>
        <c:majorTickMark val="none"/>
        <c:tickLblPos val="nextTo"/>
        <c:crossAx val="5802547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Sophomore</a:t>
            </a:r>
            <a:r>
              <a:rPr lang="en-US" baseline="0"/>
              <a:t> Expenses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Sheet1!$A$26</c:f>
              <c:strCache>
                <c:ptCount val="1"/>
                <c:pt idx="0">
                  <c:v>Auburn University</c:v>
                </c:pt>
              </c:strCache>
            </c:strRef>
          </c:tx>
          <c:cat>
            <c:strRef>
              <c:f>Sheet1!$B$25:$E$25</c:f>
              <c:strCache>
                <c:ptCount val="4"/>
                <c:pt idx="0">
                  <c:v>Tuition</c:v>
                </c:pt>
                <c:pt idx="1">
                  <c:v>Room/Board</c:v>
                </c:pt>
                <c:pt idx="2">
                  <c:v>Books</c:v>
                </c:pt>
                <c:pt idx="3">
                  <c:v>Travel Expenses</c:v>
                </c:pt>
              </c:strCache>
            </c:strRef>
          </c:cat>
          <c:val>
            <c:numRef>
              <c:f>Sheet1!$B$26:$E$26</c:f>
              <c:numCache>
                <c:formatCode>"$"#,##0.00</c:formatCode>
                <c:ptCount val="4"/>
                <c:pt idx="0">
                  <c:v>8413.5</c:v>
                </c:pt>
                <c:pt idx="1">
                  <c:v>10255.950000000001</c:v>
                </c:pt>
                <c:pt idx="2">
                  <c:v>1171.5</c:v>
                </c:pt>
                <c:pt idx="3">
                  <c:v>2498.4899999999998</c:v>
                </c:pt>
              </c:numCache>
            </c:numRef>
          </c:val>
        </c:ser>
        <c:ser>
          <c:idx val="1"/>
          <c:order val="1"/>
          <c:tx>
            <c:strRef>
              <c:f>Sheet1!$A$27</c:f>
              <c:strCache>
                <c:ptCount val="1"/>
                <c:pt idx="0">
                  <c:v>Southern Union</c:v>
                </c:pt>
              </c:strCache>
            </c:strRef>
          </c:tx>
          <c:cat>
            <c:strRef>
              <c:f>Sheet1!$B$25:$E$25</c:f>
              <c:strCache>
                <c:ptCount val="4"/>
                <c:pt idx="0">
                  <c:v>Tuition</c:v>
                </c:pt>
                <c:pt idx="1">
                  <c:v>Room/Board</c:v>
                </c:pt>
                <c:pt idx="2">
                  <c:v>Books</c:v>
                </c:pt>
                <c:pt idx="3">
                  <c:v>Travel Expenses</c:v>
                </c:pt>
              </c:strCache>
            </c:strRef>
          </c:cat>
          <c:val>
            <c:numRef>
              <c:f>Sheet1!$B$27:$E$27</c:f>
              <c:numCache>
                <c:formatCode>"$"#,##0.00</c:formatCode>
                <c:ptCount val="4"/>
                <c:pt idx="0">
                  <c:v>2683.8</c:v>
                </c:pt>
                <c:pt idx="1">
                  <c:v>4260</c:v>
                </c:pt>
                <c:pt idx="2">
                  <c:v>958.5</c:v>
                </c:pt>
                <c:pt idx="3">
                  <c:v>2498.4899999999998</c:v>
                </c:pt>
              </c:numCache>
            </c:numRef>
          </c:val>
        </c:ser>
        <c:axId val="58053376"/>
        <c:axId val="58054912"/>
      </c:barChart>
      <c:catAx>
        <c:axId val="58053376"/>
        <c:scaling>
          <c:orientation val="minMax"/>
        </c:scaling>
        <c:axPos val="b"/>
        <c:majorTickMark val="none"/>
        <c:tickLblPos val="nextTo"/>
        <c:crossAx val="58054912"/>
        <c:crosses val="autoZero"/>
        <c:auto val="1"/>
        <c:lblAlgn val="ctr"/>
        <c:lblOffset val="100"/>
      </c:catAx>
      <c:valAx>
        <c:axId val="58054912"/>
        <c:scaling>
          <c:orientation val="minMax"/>
        </c:scaling>
        <c:axPos val="l"/>
        <c:majorGridlines/>
        <c:numFmt formatCode="&quot;$&quot;#,##0.00" sourceLinked="1"/>
        <c:majorTickMark val="none"/>
        <c:tickLblPos val="nextTo"/>
        <c:crossAx val="580533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College</a:t>
            </a:r>
            <a:r>
              <a:rPr lang="en-US" baseline="0"/>
              <a:t> Financing</a:t>
            </a:r>
            <a:endParaRPr lang="en-US"/>
          </a:p>
        </c:rich>
      </c:tx>
      <c:layout/>
    </c:title>
    <c:plotArea>
      <c:layout/>
      <c:pieChart>
        <c:varyColors val="1"/>
        <c:ser>
          <c:idx val="0"/>
          <c:order val="0"/>
          <c:cat>
            <c:strRef>
              <c:f>Sheet2!$A$3:$A$6</c:f>
              <c:strCache>
                <c:ptCount val="4"/>
                <c:pt idx="0">
                  <c:v>Parents savings</c:v>
                </c:pt>
                <c:pt idx="1">
                  <c:v>Working</c:v>
                </c:pt>
                <c:pt idx="2">
                  <c:v>Finanicial Aid</c:v>
                </c:pt>
                <c:pt idx="3">
                  <c:v>Scholarships</c:v>
                </c:pt>
              </c:strCache>
            </c:strRef>
          </c:cat>
          <c:val>
            <c:numRef>
              <c:f>Sheet2!$B$3:$B$6</c:f>
              <c:numCache>
                <c:formatCode>0%</c:formatCode>
                <c:ptCount val="4"/>
                <c:pt idx="0">
                  <c:v>0.2</c:v>
                </c:pt>
                <c:pt idx="1">
                  <c:v>0.05</c:v>
                </c:pt>
                <c:pt idx="3">
                  <c:v>0.72</c:v>
                </c:pt>
              </c:numCache>
            </c:numRef>
          </c:val>
        </c:ser>
        <c:ser>
          <c:idx val="1"/>
          <c:order val="1"/>
          <c:cat>
            <c:strRef>
              <c:f>Sheet2!$A$3:$A$6</c:f>
              <c:strCache>
                <c:ptCount val="4"/>
                <c:pt idx="0">
                  <c:v>Parents savings</c:v>
                </c:pt>
                <c:pt idx="1">
                  <c:v>Working</c:v>
                </c:pt>
                <c:pt idx="2">
                  <c:v>Finanicial Aid</c:v>
                </c:pt>
                <c:pt idx="3">
                  <c:v>Scholarships</c:v>
                </c:pt>
              </c:strCache>
            </c:strRef>
          </c:cat>
          <c:val>
            <c:numRef>
              <c:f>Sheet2!$C$3:$C$6</c:f>
              <c:numCache>
                <c:formatCode>General</c:formatCode>
                <c:ptCount val="4"/>
                <c:pt idx="0" formatCode="&quot;$&quot;#,##0.00">
                  <c:v>4195.2</c:v>
                </c:pt>
                <c:pt idx="3" formatCode="&quot;$&quot;#,##0.00">
                  <c:v>15102.72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180975</xdr:rowOff>
    </xdr:from>
    <xdr:to>
      <xdr:col>4</xdr:col>
      <xdr:colOff>790575</xdr:colOff>
      <xdr:row>20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333375</xdr:colOff>
      <xdr:row>28</xdr:row>
      <xdr:rowOff>85725</xdr:rowOff>
    </xdr:from>
    <xdr:to>
      <xdr:col>4</xdr:col>
      <xdr:colOff>885825</xdr:colOff>
      <xdr:row>43</xdr:row>
      <xdr:rowOff>76200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</xdr:row>
      <xdr:rowOff>104775</xdr:rowOff>
    </xdr:from>
    <xdr:to>
      <xdr:col>6</xdr:col>
      <xdr:colOff>266700</xdr:colOff>
      <xdr:row>20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workbookViewId="0">
      <selection activeCell="F3" sqref="F3"/>
    </sheetView>
  </sheetViews>
  <sheetFormatPr defaultRowHeight="15"/>
  <cols>
    <col min="1" max="1" width="28.28515625" customWidth="1"/>
    <col min="2" max="2" width="10.140625" bestFit="1" customWidth="1"/>
    <col min="3" max="3" width="14" customWidth="1"/>
    <col min="4" max="4" width="10.140625" bestFit="1" customWidth="1"/>
    <col min="5" max="6" width="14.5703125" customWidth="1"/>
  </cols>
  <sheetData>
    <row r="1" spans="1:6">
      <c r="A1" t="s">
        <v>0</v>
      </c>
    </row>
    <row r="2" spans="1:6">
      <c r="B2" t="s">
        <v>3</v>
      </c>
      <c r="C2" t="s">
        <v>4</v>
      </c>
      <c r="D2" t="s">
        <v>5</v>
      </c>
      <c r="E2" t="s">
        <v>6</v>
      </c>
    </row>
    <row r="3" spans="1:6" ht="15.75">
      <c r="A3" t="s">
        <v>1</v>
      </c>
      <c r="B3" s="2">
        <v>7900</v>
      </c>
      <c r="C3" s="2">
        <v>9630</v>
      </c>
      <c r="D3" s="2">
        <v>1100</v>
      </c>
      <c r="E3" s="2">
        <v>2346</v>
      </c>
      <c r="F3" s="1">
        <f>SUM(B3:E3)</f>
        <v>20976</v>
      </c>
    </row>
    <row r="4" spans="1:6">
      <c r="A4" t="s">
        <v>2</v>
      </c>
      <c r="B4" s="1">
        <v>2520</v>
      </c>
      <c r="C4" s="1">
        <v>4000</v>
      </c>
      <c r="D4" s="1">
        <v>900</v>
      </c>
      <c r="E4" s="1">
        <v>2346</v>
      </c>
    </row>
    <row r="23" spans="1:5">
      <c r="A23" t="s">
        <v>7</v>
      </c>
    </row>
    <row r="25" spans="1:5">
      <c r="B25" t="s">
        <v>3</v>
      </c>
      <c r="C25" t="s">
        <v>4</v>
      </c>
      <c r="D25" t="s">
        <v>5</v>
      </c>
      <c r="E25" t="s">
        <v>6</v>
      </c>
    </row>
    <row r="26" spans="1:5" ht="15.75">
      <c r="A26" t="s">
        <v>1</v>
      </c>
      <c r="B26" s="2">
        <f>7900 + (7900*6.5%)</f>
        <v>8413.5</v>
      </c>
      <c r="C26" s="2">
        <f>C3+(C3*6.5%)</f>
        <v>10255.950000000001</v>
      </c>
      <c r="D26" s="2">
        <f>1100+(1100*6.5%)</f>
        <v>1171.5</v>
      </c>
      <c r="E26" s="2">
        <f>2346 + (2346*6.5%)</f>
        <v>2498.4899999999998</v>
      </c>
    </row>
    <row r="27" spans="1:5">
      <c r="A27" t="s">
        <v>2</v>
      </c>
      <c r="B27" s="1">
        <f>2520+(2520*6.5%)</f>
        <v>2683.8</v>
      </c>
      <c r="C27" s="1">
        <f>4000+(4000*6.5%)</f>
        <v>4260</v>
      </c>
      <c r="D27" s="1">
        <f>900+(900*6.5%)</f>
        <v>958.5</v>
      </c>
      <c r="E27" s="1">
        <f>2346 + (2346*6.5%)</f>
        <v>2498.4899999999998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6"/>
  <sheetViews>
    <sheetView tabSelected="1" workbookViewId="0"/>
  </sheetViews>
  <sheetFormatPr defaultRowHeight="15"/>
  <cols>
    <col min="1" max="1" width="16.140625" customWidth="1"/>
    <col min="2" max="2" width="11.140625" customWidth="1"/>
    <col min="3" max="3" width="10.5703125" customWidth="1"/>
  </cols>
  <sheetData>
    <row r="1" spans="1:3">
      <c r="A1" t="s">
        <v>8</v>
      </c>
      <c r="B1" s="1">
        <v>20976</v>
      </c>
    </row>
    <row r="3" spans="1:3">
      <c r="A3" t="s">
        <v>9</v>
      </c>
      <c r="B3" s="3">
        <v>0.2</v>
      </c>
      <c r="C3" s="1">
        <f>B1*B3</f>
        <v>4195.2</v>
      </c>
    </row>
    <row r="4" spans="1:3">
      <c r="A4" t="s">
        <v>10</v>
      </c>
      <c r="B4" s="3">
        <v>0.05</v>
      </c>
    </row>
    <row r="5" spans="1:3">
      <c r="A5" t="s">
        <v>11</v>
      </c>
    </row>
    <row r="6" spans="1:3">
      <c r="A6" t="s">
        <v>12</v>
      </c>
      <c r="B6" s="3">
        <v>0.72</v>
      </c>
      <c r="C6" s="1">
        <f>B1*B6</f>
        <v>15102.72</v>
      </c>
    </row>
  </sheetData>
  <pageMargins left="0.7" right="0.7" top="0.75" bottom="0.75" header="0.3" footer="0.3"/>
  <pageSetup orientation="portrait" r:id="rId1"/>
  <headerFooter>
    <oddHeader xml:space="preserve">&amp;RLaura Shaw
11/17/10
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TCBOE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stulaurams6291997</dc:creator>
  <cp:lastModifiedBy>stulaurams6291997</cp:lastModifiedBy>
  <cp:lastPrinted>2010-11-17T15:57:40Z</cp:lastPrinted>
  <dcterms:created xsi:type="dcterms:W3CDTF">2010-11-15T15:35:10Z</dcterms:created>
  <dcterms:modified xsi:type="dcterms:W3CDTF">2010-11-17T15:58:38Z</dcterms:modified>
</cp:coreProperties>
</file>